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735" yWindow="405" windowWidth="16620" windowHeight="8745"/>
  </bookViews>
  <sheets>
    <sheet name="6th Pay" sheetId="4" r:id="rId1"/>
  </sheets>
  <definedNames>
    <definedName name="_xlnm.Print_Area" localSheetId="0">'6th Pay'!$A$1:$I$69</definedName>
  </definedNames>
  <calcPr calcId="125725" concurrentCalc="0"/>
</workbook>
</file>

<file path=xl/calcChain.xml><?xml version="1.0" encoding="utf-8"?>
<calcChain xmlns="http://schemas.openxmlformats.org/spreadsheetml/2006/main">
  <c r="H3" i="4"/>
  <c r="H4"/>
  <c r="H5"/>
  <c r="H6"/>
  <c r="H7"/>
  <c r="H8"/>
  <c r="H9"/>
  <c r="H10"/>
  <c r="H11"/>
  <c r="H12"/>
  <c r="H13"/>
  <c r="H14"/>
  <c r="H15"/>
  <c r="H16"/>
  <c r="H17"/>
  <c r="H18"/>
  <c r="J2"/>
  <c r="H21"/>
  <c r="H22"/>
  <c r="H23"/>
  <c r="H25"/>
  <c r="H26"/>
  <c r="H27"/>
  <c r="H29"/>
  <c r="H30"/>
  <c r="H31"/>
  <c r="H33"/>
  <c r="H34"/>
  <c r="H36"/>
  <c r="H37"/>
  <c r="J3"/>
  <c r="H40"/>
  <c r="H41"/>
  <c r="H42"/>
  <c r="H44"/>
  <c r="H46"/>
  <c r="H47"/>
  <c r="H49"/>
  <c r="H50"/>
  <c r="J4"/>
  <c r="H52"/>
  <c r="H54"/>
  <c r="H55"/>
  <c r="J5"/>
  <c r="H57"/>
  <c r="H58"/>
  <c r="H60"/>
  <c r="H61"/>
  <c r="H62"/>
  <c r="H63"/>
  <c r="H65"/>
  <c r="H66"/>
  <c r="H67"/>
  <c r="H68"/>
  <c r="J6"/>
  <c r="J1"/>
  <c r="I2"/>
  <c r="I19"/>
  <c r="I38"/>
  <c r="I51"/>
  <c r="I56"/>
  <c r="H69"/>
  <c r="I69"/>
</calcChain>
</file>

<file path=xl/sharedStrings.xml><?xml version="1.0" encoding="utf-8"?>
<sst xmlns="http://schemas.openxmlformats.org/spreadsheetml/2006/main" count="107" uniqueCount="77">
  <si>
    <t>Local- University/College level</t>
  </si>
  <si>
    <t>d</t>
  </si>
  <si>
    <t>Regional/State Level</t>
  </si>
  <si>
    <t>c</t>
  </si>
  <si>
    <t>National Level</t>
  </si>
  <si>
    <t>b</t>
  </si>
  <si>
    <t>International conference</t>
  </si>
  <si>
    <t>a</t>
  </si>
  <si>
    <t>Invited lectures or presentations for conferences/ symposia to deliver lecturers/ Chair sessions</t>
  </si>
  <si>
    <t>iii</t>
  </si>
  <si>
    <t>Local- University/College</t>
  </si>
  <si>
    <t>National</t>
  </si>
  <si>
    <t>Papers in Conferences/Seminar s/Symposia/worksho ps etc **</t>
  </si>
  <si>
    <t>ii</t>
  </si>
  <si>
    <t>One week duration</t>
  </si>
  <si>
    <t>Not less than two weeks duration</t>
  </si>
  <si>
    <t>Refreshers courses, Methodology workshops, Training, Teaching Learning- Evaluation Technology Programmes, Soft Skills development Programmes, Faculty Development Programmes (Max: 30 points)</t>
  </si>
  <si>
    <t>i</t>
  </si>
  <si>
    <t>III E</t>
  </si>
  <si>
    <t>Thesis submitted</t>
  </si>
  <si>
    <t>Degree awarded</t>
  </si>
  <si>
    <t>Ph.D.</t>
  </si>
  <si>
    <t>M.Phil./P.G dissertation: Degree awarded</t>
  </si>
  <si>
    <t>RESEARCH GUIDANCE</t>
  </si>
  <si>
    <t>III D</t>
  </si>
  <si>
    <t>30 each national level</t>
  </si>
  <si>
    <t>50 each for international level.</t>
  </si>
  <si>
    <t>Projects Outcome / outputs (Patent/Technology transfer/Product/ Process)</t>
  </si>
  <si>
    <t>iv</t>
  </si>
  <si>
    <t>10/each minor project</t>
  </si>
  <si>
    <t>20/each major project</t>
  </si>
  <si>
    <t>Completed projects Quality Evaluation (Completed project report (Accepted from funding agency))</t>
  </si>
  <si>
    <t>Amount mobilized with minimum of Rs. 10.0 lakhs</t>
  </si>
  <si>
    <t>Consultancy Projects carried out /ongoing (10 per every Rs. 10.0 lakhs)</t>
  </si>
  <si>
    <t>Minor Projects (Amount mobilized with grants above Rs. 50,000/- up to Rs. 5.00 lakh)</t>
  </si>
  <si>
    <t>Major Projects amount mobilized with grants above 5.0 lakhs up to 30.0 lakhs</t>
  </si>
  <si>
    <t>Major Projects amount mobilized with grants above 30.0 lakhs</t>
  </si>
  <si>
    <t>Sponsored Projects carried out/ongoing</t>
  </si>
  <si>
    <t>RESEARCH PROJECTS</t>
  </si>
  <si>
    <t>III C</t>
  </si>
  <si>
    <t>Chapter</t>
  </si>
  <si>
    <t>Chapters in knowledge based volumes in Indian/National level publishers with ISBN/ISSN numbers and with numbers of national and international directories.</t>
  </si>
  <si>
    <t>e</t>
  </si>
  <si>
    <t>Chapters contributed to edited knowledge based volumes published by international publishers</t>
  </si>
  <si>
    <t>Chapter in Edited Book</t>
  </si>
  <si>
    <t>Sole Author</t>
  </si>
  <si>
    <t>Subject Books by other local publishers with ISBN/ISSN numbers.</t>
  </si>
  <si>
    <t>Subject Books by / national level publishers/State and Central Govt. Publications with ISBN/ISSN numbers</t>
  </si>
  <si>
    <t>Text or Reference Books published by international Publishers with an established peer review system with ISBN</t>
  </si>
  <si>
    <t>Research Publications* (books, chapters in books, other than refereed journal articles)</t>
  </si>
  <si>
    <t>III B</t>
  </si>
  <si>
    <t>Conference proceedings as full papers etc. (Abstracts not to be included)</t>
  </si>
  <si>
    <t>viii</t>
  </si>
  <si>
    <t>Non-referred but recognized and reputable journals and periodicals having ISBN/ISSN numbers</t>
  </si>
  <si>
    <t>vii</t>
  </si>
  <si>
    <t>Referred Journals</t>
  </si>
  <si>
    <t>vi</t>
  </si>
  <si>
    <t>Referred and Indexed</t>
  </si>
  <si>
    <t>v</t>
  </si>
  <si>
    <t>Referred journal with impact factor of more than zero but less than 1</t>
  </si>
  <si>
    <t>Referred journal with impact factor of 1 and more but less than 2</t>
  </si>
  <si>
    <t>Cat III E</t>
  </si>
  <si>
    <t>Cat III D</t>
  </si>
  <si>
    <t>Referred Journal with impact factor of 2 and more but less than 5</t>
  </si>
  <si>
    <t>Cat III C</t>
  </si>
  <si>
    <t>Cat III B</t>
  </si>
  <si>
    <t>Refereed Journals with impact factor 5 and above</t>
  </si>
  <si>
    <t>Cat III A</t>
  </si>
  <si>
    <t>Research papers* published in:</t>
  </si>
  <si>
    <t>III A</t>
  </si>
  <si>
    <t>Cat Total</t>
  </si>
  <si>
    <t>Total</t>
  </si>
  <si>
    <t>Number of Papers</t>
  </si>
  <si>
    <t>Weight age</t>
  </si>
  <si>
    <t>Number per Paper</t>
  </si>
  <si>
    <t>Category Name</t>
  </si>
  <si>
    <t>Cat. No.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</si>
</sst>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center" wrapText="1" indent="1"/>
    </xf>
    <xf numFmtId="0" fontId="1" fillId="0" borderId="7" xfId="0" applyFont="1" applyFill="1" applyBorder="1" applyAlignment="1">
      <alignment horizontal="left" vertical="center" wrapText="1" inden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 indent="1"/>
    </xf>
    <xf numFmtId="0" fontId="1" fillId="0" borderId="11" xfId="0" applyFont="1" applyFill="1" applyBorder="1" applyAlignment="1">
      <alignment horizontal="left" vertical="center" wrapText="1" indent="1"/>
    </xf>
    <xf numFmtId="0" fontId="1" fillId="0" borderId="10" xfId="0" applyFont="1" applyFill="1" applyBorder="1" applyAlignment="1">
      <alignment horizontal="left" vertical="center" wrapText="1" inden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 indent="1"/>
    </xf>
    <xf numFmtId="0" fontId="1" fillId="0" borderId="13" xfId="0" applyFont="1" applyFill="1" applyBorder="1" applyAlignment="1">
      <alignment horizontal="left" vertical="center" wrapText="1" indent="1"/>
    </xf>
    <xf numFmtId="0" fontId="0" fillId="0" borderId="9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9"/>
  <sheetViews>
    <sheetView showGridLines="0" tabSelected="1" view="pageBreakPreview" zoomScaleNormal="100" zoomScaleSheetLayoutView="100" workbookViewId="0">
      <pane ySplit="1" topLeftCell="A2" activePane="bottomLeft" state="frozen"/>
      <selection pane="bottomLeft" activeCell="G12" sqref="G12"/>
    </sheetView>
  </sheetViews>
  <sheetFormatPr defaultRowHeight="30" customHeight="1"/>
  <cols>
    <col min="1" max="1" width="8.7109375" style="1" customWidth="1"/>
    <col min="2" max="2" width="3.7109375" style="3" customWidth="1"/>
    <col min="3" max="3" width="3.7109375" style="2" customWidth="1"/>
    <col min="4" max="4" width="58.85546875" style="2" customWidth="1"/>
    <col min="5" max="6" width="12.7109375" style="1" customWidth="1"/>
    <col min="7" max="7" width="14.7109375" style="1" customWidth="1"/>
    <col min="8" max="9" width="10.7109375" style="1" customWidth="1"/>
    <col min="10" max="16384" width="9.140625" style="1"/>
  </cols>
  <sheetData>
    <row r="1" spans="1:11" ht="30" customHeight="1">
      <c r="A1" s="25" t="s">
        <v>76</v>
      </c>
      <c r="B1" s="39" t="s">
        <v>75</v>
      </c>
      <c r="C1" s="39"/>
      <c r="D1" s="40"/>
      <c r="E1" s="25" t="s">
        <v>74</v>
      </c>
      <c r="F1" s="25" t="s">
        <v>73</v>
      </c>
      <c r="G1" s="25" t="s">
        <v>72</v>
      </c>
      <c r="H1" s="25" t="s">
        <v>71</v>
      </c>
      <c r="I1" s="25" t="s">
        <v>71</v>
      </c>
      <c r="J1" s="1">
        <f>SUM(J2:J8)</f>
        <v>312</v>
      </c>
      <c r="K1" s="1" t="s">
        <v>70</v>
      </c>
    </row>
    <row r="2" spans="1:11" ht="30" customHeight="1">
      <c r="A2" s="41" t="s">
        <v>69</v>
      </c>
      <c r="B2" s="33" t="s">
        <v>68</v>
      </c>
      <c r="C2" s="34"/>
      <c r="D2" s="35"/>
      <c r="E2" s="16"/>
      <c r="F2" s="16"/>
      <c r="G2" s="16"/>
      <c r="H2" s="16"/>
      <c r="I2" s="36">
        <f>SUM(H2:H18)</f>
        <v>197</v>
      </c>
      <c r="J2" s="1">
        <f>+SUM(H2:H18)</f>
        <v>197</v>
      </c>
      <c r="K2" s="1" t="s">
        <v>67</v>
      </c>
    </row>
    <row r="3" spans="1:11" ht="30" customHeight="1">
      <c r="A3" s="42"/>
      <c r="B3" s="13"/>
      <c r="C3" s="12" t="s">
        <v>17</v>
      </c>
      <c r="D3" s="11" t="s">
        <v>66</v>
      </c>
      <c r="E3" s="9">
        <v>45</v>
      </c>
      <c r="F3" s="9">
        <v>0.6</v>
      </c>
      <c r="G3" s="10"/>
      <c r="H3" s="9" t="str">
        <f t="shared" ref="H3:H18" si="0">IF(G3&gt;0,+G3*F3*E3,"")</f>
        <v/>
      </c>
      <c r="I3" s="37"/>
      <c r="J3" s="1">
        <f>+SUM(H19:H37)</f>
        <v>15</v>
      </c>
      <c r="K3" s="1" t="s">
        <v>65</v>
      </c>
    </row>
    <row r="4" spans="1:11" ht="30" customHeight="1">
      <c r="A4" s="42"/>
      <c r="B4" s="13"/>
      <c r="C4" s="24"/>
      <c r="D4" s="23"/>
      <c r="E4" s="9">
        <v>45</v>
      </c>
      <c r="F4" s="9">
        <v>0.4</v>
      </c>
      <c r="G4" s="10"/>
      <c r="H4" s="9" t="str">
        <f t="shared" si="0"/>
        <v/>
      </c>
      <c r="I4" s="37"/>
      <c r="J4" s="1">
        <f>+SUM(H38:H50)</f>
        <v>0</v>
      </c>
      <c r="K4" s="1" t="s">
        <v>64</v>
      </c>
    </row>
    <row r="5" spans="1:11" ht="30" customHeight="1">
      <c r="A5" s="42"/>
      <c r="B5" s="13"/>
      <c r="C5" s="12" t="s">
        <v>13</v>
      </c>
      <c r="D5" s="11" t="s">
        <v>63</v>
      </c>
      <c r="E5" s="9">
        <v>35</v>
      </c>
      <c r="F5" s="9">
        <v>0.6</v>
      </c>
      <c r="G5" s="10">
        <v>8</v>
      </c>
      <c r="H5" s="9">
        <f t="shared" si="0"/>
        <v>168</v>
      </c>
      <c r="I5" s="37"/>
      <c r="J5" s="1">
        <f>SUM(H51:H55)</f>
        <v>0</v>
      </c>
      <c r="K5" s="1" t="s">
        <v>62</v>
      </c>
    </row>
    <row r="6" spans="1:11" ht="30" customHeight="1">
      <c r="A6" s="42"/>
      <c r="B6" s="13"/>
      <c r="C6" s="24"/>
      <c r="D6" s="23"/>
      <c r="E6" s="9">
        <v>35</v>
      </c>
      <c r="F6" s="9">
        <v>0.4</v>
      </c>
      <c r="G6" s="10"/>
      <c r="H6" s="9" t="str">
        <f t="shared" si="0"/>
        <v/>
      </c>
      <c r="I6" s="37"/>
      <c r="J6" s="1">
        <f>SUM(H56:H68)</f>
        <v>100</v>
      </c>
      <c r="K6" s="1" t="s">
        <v>61</v>
      </c>
    </row>
    <row r="7" spans="1:11" ht="30" customHeight="1">
      <c r="A7" s="42"/>
      <c r="B7" s="13"/>
      <c r="C7" s="12" t="s">
        <v>9</v>
      </c>
      <c r="D7" s="11" t="s">
        <v>60</v>
      </c>
      <c r="E7" s="9">
        <v>30</v>
      </c>
      <c r="F7" s="9">
        <v>0.6</v>
      </c>
      <c r="G7" s="10"/>
      <c r="H7" s="9" t="str">
        <f t="shared" si="0"/>
        <v/>
      </c>
      <c r="I7" s="37"/>
    </row>
    <row r="8" spans="1:11" ht="30" customHeight="1">
      <c r="A8" s="42"/>
      <c r="B8" s="13"/>
      <c r="C8" s="24"/>
      <c r="D8" s="23"/>
      <c r="E8" s="9">
        <v>30</v>
      </c>
      <c r="F8" s="9">
        <v>0.4</v>
      </c>
      <c r="G8" s="10"/>
      <c r="H8" s="9" t="str">
        <f t="shared" si="0"/>
        <v/>
      </c>
      <c r="I8" s="37"/>
    </row>
    <row r="9" spans="1:11" ht="30" customHeight="1">
      <c r="A9" s="42"/>
      <c r="B9" s="13"/>
      <c r="C9" s="22" t="s">
        <v>28</v>
      </c>
      <c r="D9" s="11" t="s">
        <v>59</v>
      </c>
      <c r="E9" s="9">
        <v>25</v>
      </c>
      <c r="F9" s="9">
        <v>0.6</v>
      </c>
      <c r="G9" s="10">
        <v>1</v>
      </c>
      <c r="H9" s="9">
        <f t="shared" si="0"/>
        <v>15</v>
      </c>
      <c r="I9" s="37"/>
    </row>
    <row r="10" spans="1:11" ht="30" customHeight="1">
      <c r="A10" s="42"/>
      <c r="B10" s="13"/>
      <c r="C10" s="24"/>
      <c r="D10" s="23"/>
      <c r="E10" s="9">
        <v>25</v>
      </c>
      <c r="F10" s="9">
        <v>0.4</v>
      </c>
      <c r="G10" s="10"/>
      <c r="H10" s="9" t="str">
        <f t="shared" si="0"/>
        <v/>
      </c>
      <c r="I10" s="37"/>
    </row>
    <row r="11" spans="1:11" ht="30" customHeight="1">
      <c r="A11" s="42"/>
      <c r="B11" s="13"/>
      <c r="C11" s="12" t="s">
        <v>58</v>
      </c>
      <c r="D11" s="11" t="s">
        <v>57</v>
      </c>
      <c r="E11" s="9">
        <v>20</v>
      </c>
      <c r="F11" s="9">
        <v>0.6</v>
      </c>
      <c r="G11" s="10"/>
      <c r="H11" s="9" t="str">
        <f t="shared" si="0"/>
        <v/>
      </c>
      <c r="I11" s="37"/>
    </row>
    <row r="12" spans="1:11" ht="30" customHeight="1">
      <c r="A12" s="42"/>
      <c r="B12" s="13"/>
      <c r="C12" s="24"/>
      <c r="D12" s="23"/>
      <c r="E12" s="9">
        <v>20</v>
      </c>
      <c r="F12" s="9">
        <v>0.4</v>
      </c>
      <c r="G12" s="10">
        <v>1</v>
      </c>
      <c r="H12" s="9">
        <f t="shared" si="0"/>
        <v>8</v>
      </c>
      <c r="I12" s="37"/>
    </row>
    <row r="13" spans="1:11" ht="30" customHeight="1">
      <c r="A13" s="42"/>
      <c r="B13" s="13"/>
      <c r="C13" s="12" t="s">
        <v>56</v>
      </c>
      <c r="D13" s="11" t="s">
        <v>55</v>
      </c>
      <c r="E13" s="9">
        <v>15</v>
      </c>
      <c r="F13" s="9">
        <v>0.6</v>
      </c>
      <c r="G13" s="10"/>
      <c r="H13" s="9" t="str">
        <f t="shared" si="0"/>
        <v/>
      </c>
      <c r="I13" s="37"/>
    </row>
    <row r="14" spans="1:11" ht="30" customHeight="1">
      <c r="A14" s="42"/>
      <c r="B14" s="13"/>
      <c r="C14" s="24"/>
      <c r="D14" s="23"/>
      <c r="E14" s="9">
        <v>15</v>
      </c>
      <c r="F14" s="9">
        <v>0.4</v>
      </c>
      <c r="G14" s="10"/>
      <c r="H14" s="9" t="str">
        <f t="shared" si="0"/>
        <v/>
      </c>
      <c r="I14" s="37"/>
    </row>
    <row r="15" spans="1:11" ht="30" customHeight="1">
      <c r="A15" s="42"/>
      <c r="B15" s="13"/>
      <c r="C15" s="22" t="s">
        <v>54</v>
      </c>
      <c r="D15" s="11" t="s">
        <v>53</v>
      </c>
      <c r="E15" s="9">
        <v>10</v>
      </c>
      <c r="F15" s="9">
        <v>0.6</v>
      </c>
      <c r="G15" s="10"/>
      <c r="H15" s="9" t="str">
        <f t="shared" si="0"/>
        <v/>
      </c>
      <c r="I15" s="37"/>
    </row>
    <row r="16" spans="1:11" ht="30" customHeight="1">
      <c r="A16" s="42"/>
      <c r="B16" s="13"/>
      <c r="C16" s="24"/>
      <c r="D16" s="23"/>
      <c r="E16" s="9">
        <v>10</v>
      </c>
      <c r="F16" s="9">
        <v>0.4</v>
      </c>
      <c r="G16" s="10"/>
      <c r="H16" s="9" t="str">
        <f t="shared" si="0"/>
        <v/>
      </c>
      <c r="I16" s="37"/>
    </row>
    <row r="17" spans="1:9" ht="30" customHeight="1">
      <c r="A17" s="42"/>
      <c r="B17" s="13"/>
      <c r="C17" s="22" t="s">
        <v>52</v>
      </c>
      <c r="D17" s="11" t="s">
        <v>51</v>
      </c>
      <c r="E17" s="9">
        <v>10</v>
      </c>
      <c r="F17" s="9">
        <v>0.6</v>
      </c>
      <c r="G17" s="10">
        <v>1</v>
      </c>
      <c r="H17" s="9">
        <f t="shared" si="0"/>
        <v>6</v>
      </c>
      <c r="I17" s="37"/>
    </row>
    <row r="18" spans="1:9" ht="30" customHeight="1">
      <c r="A18" s="43"/>
      <c r="B18" s="8"/>
      <c r="C18" s="7"/>
      <c r="D18" s="6"/>
      <c r="E18" s="4">
        <v>10</v>
      </c>
      <c r="F18" s="4">
        <v>0.4</v>
      </c>
      <c r="G18" s="5"/>
      <c r="H18" s="4" t="str">
        <f t="shared" si="0"/>
        <v/>
      </c>
      <c r="I18" s="38"/>
    </row>
    <row r="19" spans="1:9" ht="30" customHeight="1">
      <c r="A19" s="28" t="s">
        <v>50</v>
      </c>
      <c r="B19" s="33" t="s">
        <v>49</v>
      </c>
      <c r="C19" s="34"/>
      <c r="D19" s="35"/>
      <c r="E19" s="16"/>
      <c r="F19" s="16"/>
      <c r="G19" s="16"/>
      <c r="H19" s="16"/>
      <c r="I19" s="36">
        <f>SUM(H19:H37)</f>
        <v>15</v>
      </c>
    </row>
    <row r="20" spans="1:9" ht="30" customHeight="1">
      <c r="A20" s="28"/>
      <c r="B20" s="15" t="s">
        <v>7</v>
      </c>
      <c r="C20" s="29" t="s">
        <v>48</v>
      </c>
      <c r="D20" s="30"/>
      <c r="E20" s="9"/>
      <c r="F20" s="9"/>
      <c r="G20" s="9"/>
      <c r="H20" s="9"/>
      <c r="I20" s="37"/>
    </row>
    <row r="21" spans="1:9" ht="30" customHeight="1">
      <c r="A21" s="28"/>
      <c r="B21" s="13"/>
      <c r="D21" s="19" t="s">
        <v>45</v>
      </c>
      <c r="E21" s="9">
        <v>50</v>
      </c>
      <c r="F21" s="9">
        <v>1</v>
      </c>
      <c r="G21" s="10"/>
      <c r="H21" s="9" t="str">
        <f>IF(G21&gt;0,+G21*F21*E21,"")</f>
        <v/>
      </c>
      <c r="I21" s="37"/>
    </row>
    <row r="22" spans="1:9" ht="30" customHeight="1">
      <c r="A22" s="28"/>
      <c r="B22" s="13"/>
      <c r="D22" s="19" t="s">
        <v>44</v>
      </c>
      <c r="E22" s="9">
        <v>10</v>
      </c>
      <c r="F22" s="9">
        <v>0.6</v>
      </c>
      <c r="G22" s="10">
        <v>2</v>
      </c>
      <c r="H22" s="9">
        <f>IF(G22&gt;0,+G22*F22*E22,"")</f>
        <v>12</v>
      </c>
      <c r="I22" s="37"/>
    </row>
    <row r="23" spans="1:9" ht="30" customHeight="1">
      <c r="A23" s="28"/>
      <c r="B23" s="13"/>
      <c r="D23" s="19"/>
      <c r="E23" s="9">
        <v>10</v>
      </c>
      <c r="F23" s="9">
        <v>0.4</v>
      </c>
      <c r="G23" s="10"/>
      <c r="H23" s="9" t="str">
        <f>IF(G23&gt;0,+G23*F23*E23,"")</f>
        <v/>
      </c>
      <c r="I23" s="37"/>
    </row>
    <row r="24" spans="1:9" ht="30" customHeight="1">
      <c r="A24" s="28"/>
      <c r="B24" s="15" t="s">
        <v>5</v>
      </c>
      <c r="C24" s="29" t="s">
        <v>47</v>
      </c>
      <c r="D24" s="30"/>
      <c r="E24" s="9"/>
      <c r="F24" s="9"/>
      <c r="G24" s="9"/>
      <c r="H24" s="9"/>
      <c r="I24" s="37"/>
    </row>
    <row r="25" spans="1:9" ht="30" customHeight="1">
      <c r="A25" s="28"/>
      <c r="B25" s="13"/>
      <c r="D25" s="19" t="s">
        <v>45</v>
      </c>
      <c r="E25" s="9">
        <v>25</v>
      </c>
      <c r="F25" s="9">
        <v>1</v>
      </c>
      <c r="G25" s="10"/>
      <c r="H25" s="9" t="str">
        <f>IF(G25&gt;0,+G25*F25*E25,"")</f>
        <v/>
      </c>
      <c r="I25" s="37"/>
    </row>
    <row r="26" spans="1:9" ht="30" customHeight="1">
      <c r="A26" s="28"/>
      <c r="B26" s="13"/>
      <c r="D26" s="19" t="s">
        <v>44</v>
      </c>
      <c r="E26" s="9">
        <v>5</v>
      </c>
      <c r="F26" s="9">
        <v>0.6</v>
      </c>
      <c r="G26" s="10"/>
      <c r="H26" s="9" t="str">
        <f>IF(G26&gt;0,+G26*F26*E26,"")</f>
        <v/>
      </c>
      <c r="I26" s="37"/>
    </row>
    <row r="27" spans="1:9" ht="30" customHeight="1">
      <c r="A27" s="28"/>
      <c r="B27" s="13"/>
      <c r="D27" s="19"/>
      <c r="E27" s="9">
        <v>5</v>
      </c>
      <c r="F27" s="9">
        <v>0.4</v>
      </c>
      <c r="G27" s="10"/>
      <c r="H27" s="9" t="str">
        <f>IF(G27&gt;0,+G27*F27*E27,"")</f>
        <v/>
      </c>
      <c r="I27" s="37"/>
    </row>
    <row r="28" spans="1:9" ht="30" customHeight="1">
      <c r="A28" s="28"/>
      <c r="B28" s="13" t="s">
        <v>3</v>
      </c>
      <c r="C28" s="29" t="s">
        <v>46</v>
      </c>
      <c r="D28" s="30"/>
      <c r="E28" s="9"/>
      <c r="F28" s="9"/>
      <c r="G28" s="9"/>
      <c r="H28" s="9"/>
      <c r="I28" s="37"/>
    </row>
    <row r="29" spans="1:9" ht="30" customHeight="1">
      <c r="A29" s="28"/>
      <c r="B29" s="13"/>
      <c r="D29" s="19" t="s">
        <v>45</v>
      </c>
      <c r="E29" s="9">
        <v>15</v>
      </c>
      <c r="F29" s="9">
        <v>1</v>
      </c>
      <c r="G29" s="10"/>
      <c r="H29" s="9" t="str">
        <f>IF(G29&gt;0,+G29*F29*E29,"")</f>
        <v/>
      </c>
      <c r="I29" s="37"/>
    </row>
    <row r="30" spans="1:9" ht="30" customHeight="1">
      <c r="A30" s="28"/>
      <c r="B30" s="13"/>
      <c r="D30" s="19" t="s">
        <v>44</v>
      </c>
      <c r="E30" s="9">
        <v>3</v>
      </c>
      <c r="F30" s="9">
        <v>0.6</v>
      </c>
      <c r="G30" s="10"/>
      <c r="H30" s="9" t="str">
        <f>IF(G30&gt;0,+G30*F30*E30,"")</f>
        <v/>
      </c>
      <c r="I30" s="37"/>
    </row>
    <row r="31" spans="1:9" ht="30" customHeight="1">
      <c r="A31" s="28"/>
      <c r="B31" s="13"/>
      <c r="D31" s="19"/>
      <c r="E31" s="9">
        <v>3</v>
      </c>
      <c r="F31" s="9">
        <v>0.4</v>
      </c>
      <c r="G31" s="10"/>
      <c r="H31" s="9" t="str">
        <f>IF(G31&gt;0,+G31*F31*E31,"")</f>
        <v/>
      </c>
      <c r="I31" s="37"/>
    </row>
    <row r="32" spans="1:9" ht="30" customHeight="1">
      <c r="A32" s="28"/>
      <c r="B32" s="15" t="s">
        <v>1</v>
      </c>
      <c r="C32" s="29" t="s">
        <v>43</v>
      </c>
      <c r="D32" s="30"/>
      <c r="E32" s="9"/>
      <c r="F32" s="9"/>
      <c r="G32" s="9"/>
      <c r="H32" s="9"/>
      <c r="I32" s="37"/>
    </row>
    <row r="33" spans="1:9" ht="30" customHeight="1">
      <c r="A33" s="28"/>
      <c r="B33" s="13"/>
      <c r="D33" s="19" t="s">
        <v>40</v>
      </c>
      <c r="E33" s="9">
        <v>10</v>
      </c>
      <c r="F33" s="9">
        <v>0.6</v>
      </c>
      <c r="G33" s="10"/>
      <c r="H33" s="9" t="str">
        <f>IF(G33&gt;0,+G33*F33*E33,"")</f>
        <v/>
      </c>
      <c r="I33" s="37"/>
    </row>
    <row r="34" spans="1:9" ht="30" customHeight="1">
      <c r="A34" s="28"/>
      <c r="B34" s="13"/>
      <c r="D34" s="19"/>
      <c r="E34" s="9">
        <v>10</v>
      </c>
      <c r="F34" s="9">
        <v>0.4</v>
      </c>
      <c r="G34" s="10"/>
      <c r="H34" s="9" t="str">
        <f>IF(G34&gt;0,+G34*F34*E34,"")</f>
        <v/>
      </c>
      <c r="I34" s="37"/>
    </row>
    <row r="35" spans="1:9" ht="50.1" customHeight="1">
      <c r="A35" s="28"/>
      <c r="B35" s="15" t="s">
        <v>42</v>
      </c>
      <c r="C35" s="29" t="s">
        <v>41</v>
      </c>
      <c r="D35" s="30"/>
      <c r="E35" s="9"/>
      <c r="F35" s="9"/>
      <c r="G35" s="9"/>
      <c r="H35" s="9"/>
      <c r="I35" s="37"/>
    </row>
    <row r="36" spans="1:9" ht="30" customHeight="1">
      <c r="A36" s="28"/>
      <c r="B36" s="13"/>
      <c r="D36" s="19" t="s">
        <v>40</v>
      </c>
      <c r="E36" s="9">
        <v>5</v>
      </c>
      <c r="F36" s="9">
        <v>0.6</v>
      </c>
      <c r="G36" s="10">
        <v>1</v>
      </c>
      <c r="H36" s="9">
        <f>IF(G36&gt;0,+G36*F36*E36,"")</f>
        <v>3</v>
      </c>
      <c r="I36" s="37"/>
    </row>
    <row r="37" spans="1:9" ht="30" customHeight="1">
      <c r="A37" s="28"/>
      <c r="B37" s="8"/>
      <c r="C37" s="21"/>
      <c r="D37" s="20"/>
      <c r="E37" s="4">
        <v>5</v>
      </c>
      <c r="F37" s="4">
        <v>0.4</v>
      </c>
      <c r="G37" s="5"/>
      <c r="H37" s="4" t="str">
        <f>IF(G37&gt;0,+G37*F37*E37,"")</f>
        <v/>
      </c>
      <c r="I37" s="38"/>
    </row>
    <row r="38" spans="1:9" ht="30" customHeight="1">
      <c r="A38" s="28" t="s">
        <v>39</v>
      </c>
      <c r="B38" s="33" t="s">
        <v>38</v>
      </c>
      <c r="C38" s="34"/>
      <c r="D38" s="35"/>
      <c r="E38" s="16"/>
      <c r="F38" s="16"/>
      <c r="G38" s="16"/>
      <c r="H38" s="16"/>
      <c r="I38" s="36">
        <f>SUM(H38:H50)</f>
        <v>0</v>
      </c>
    </row>
    <row r="39" spans="1:9" ht="30" customHeight="1">
      <c r="A39" s="28"/>
      <c r="B39" s="13" t="s">
        <v>17</v>
      </c>
      <c r="C39" s="29" t="s">
        <v>37</v>
      </c>
      <c r="D39" s="30"/>
      <c r="E39" s="9"/>
      <c r="F39" s="9"/>
      <c r="G39" s="9"/>
      <c r="H39" s="9"/>
      <c r="I39" s="37"/>
    </row>
    <row r="40" spans="1:9" ht="30" customHeight="1">
      <c r="A40" s="28"/>
      <c r="B40" s="13"/>
      <c r="C40" s="12" t="s">
        <v>7</v>
      </c>
      <c r="D40" s="11" t="s">
        <v>36</v>
      </c>
      <c r="E40" s="9">
        <v>20</v>
      </c>
      <c r="F40" s="9">
        <v>1</v>
      </c>
      <c r="G40" s="10"/>
      <c r="H40" s="9" t="str">
        <f>IF(G40&gt;0,+G40*F40*E40,"")</f>
        <v/>
      </c>
      <c r="I40" s="37"/>
    </row>
    <row r="41" spans="1:9" ht="30" customHeight="1">
      <c r="A41" s="28"/>
      <c r="B41" s="13"/>
      <c r="C41" s="12" t="s">
        <v>5</v>
      </c>
      <c r="D41" s="11" t="s">
        <v>35</v>
      </c>
      <c r="E41" s="9">
        <v>15</v>
      </c>
      <c r="F41" s="9">
        <v>1</v>
      </c>
      <c r="G41" s="10"/>
      <c r="H41" s="9" t="str">
        <f>IF(G41&gt;0,+G41*F41*E41,"")</f>
        <v/>
      </c>
      <c r="I41" s="37"/>
    </row>
    <row r="42" spans="1:9" ht="30" customHeight="1">
      <c r="A42" s="28"/>
      <c r="B42" s="13"/>
      <c r="C42" s="12" t="s">
        <v>3</v>
      </c>
      <c r="D42" s="11" t="s">
        <v>34</v>
      </c>
      <c r="E42" s="9">
        <v>10</v>
      </c>
      <c r="F42" s="9">
        <v>1</v>
      </c>
      <c r="G42" s="10"/>
      <c r="H42" s="9" t="str">
        <f>IF(G42&gt;0,+G42*F42*E42,"")</f>
        <v/>
      </c>
      <c r="I42" s="37"/>
    </row>
    <row r="43" spans="1:9" ht="30" customHeight="1">
      <c r="A43" s="28"/>
      <c r="B43" s="15" t="s">
        <v>13</v>
      </c>
      <c r="C43" s="29" t="s">
        <v>33</v>
      </c>
      <c r="D43" s="30"/>
      <c r="E43" s="9"/>
      <c r="F43" s="9"/>
      <c r="G43" s="9"/>
      <c r="H43" s="9"/>
      <c r="I43" s="37"/>
    </row>
    <row r="44" spans="1:9" ht="30" customHeight="1">
      <c r="A44" s="28"/>
      <c r="B44" s="13"/>
      <c r="D44" s="19" t="s">
        <v>32</v>
      </c>
      <c r="E44" s="9">
        <v>10</v>
      </c>
      <c r="F44" s="9">
        <v>1</v>
      </c>
      <c r="G44" s="10"/>
      <c r="H44" s="9" t="str">
        <f>IF(G44&gt;0,+G44*F44*E44,"")</f>
        <v/>
      </c>
      <c r="I44" s="37"/>
    </row>
    <row r="45" spans="1:9" ht="30" customHeight="1">
      <c r="A45" s="28"/>
      <c r="B45" s="15" t="s">
        <v>9</v>
      </c>
      <c r="C45" s="29" t="s">
        <v>31</v>
      </c>
      <c r="D45" s="30"/>
      <c r="E45" s="9"/>
      <c r="F45" s="9"/>
      <c r="G45" s="9"/>
      <c r="H45" s="9"/>
      <c r="I45" s="37"/>
    </row>
    <row r="46" spans="1:9" ht="30" customHeight="1">
      <c r="A46" s="28"/>
      <c r="B46" s="13"/>
      <c r="D46" s="19" t="s">
        <v>30</v>
      </c>
      <c r="E46" s="9">
        <v>20</v>
      </c>
      <c r="F46" s="9">
        <v>1</v>
      </c>
      <c r="G46" s="10"/>
      <c r="H46" s="9" t="str">
        <f>IF(G46&gt;0,+G46*F46*E46,"")</f>
        <v/>
      </c>
      <c r="I46" s="37"/>
    </row>
    <row r="47" spans="1:9" ht="30" customHeight="1">
      <c r="A47" s="28"/>
      <c r="B47" s="13"/>
      <c r="D47" s="19" t="s">
        <v>29</v>
      </c>
      <c r="E47" s="9">
        <v>10</v>
      </c>
      <c r="F47" s="9">
        <v>1</v>
      </c>
      <c r="G47" s="10"/>
      <c r="H47" s="9" t="str">
        <f>IF(G47&gt;0,+G47*F47*E47,"")</f>
        <v/>
      </c>
      <c r="I47" s="37"/>
    </row>
    <row r="48" spans="1:9" ht="30" customHeight="1">
      <c r="A48" s="28"/>
      <c r="B48" s="15" t="s">
        <v>28</v>
      </c>
      <c r="C48" s="29" t="s">
        <v>27</v>
      </c>
      <c r="D48" s="30"/>
      <c r="E48" s="9"/>
      <c r="F48" s="9"/>
      <c r="G48" s="9"/>
      <c r="H48" s="9"/>
      <c r="I48" s="37"/>
    </row>
    <row r="49" spans="1:9" ht="30" customHeight="1">
      <c r="A49" s="28"/>
      <c r="B49" s="13"/>
      <c r="D49" s="19" t="s">
        <v>26</v>
      </c>
      <c r="E49" s="9">
        <v>50</v>
      </c>
      <c r="F49" s="9">
        <v>1</v>
      </c>
      <c r="G49" s="10"/>
      <c r="H49" s="9" t="str">
        <f>IF(G49&gt;0,+G49*F49*E49,"")</f>
        <v/>
      </c>
      <c r="I49" s="37"/>
    </row>
    <row r="50" spans="1:9" ht="30" customHeight="1">
      <c r="A50" s="28"/>
      <c r="B50" s="13"/>
      <c r="D50" s="19" t="s">
        <v>25</v>
      </c>
      <c r="E50" s="9">
        <v>30</v>
      </c>
      <c r="F50" s="9">
        <v>1</v>
      </c>
      <c r="G50" s="10"/>
      <c r="H50" s="9" t="str">
        <f>IF(G50&gt;0,+G50*F50*E50,"")</f>
        <v/>
      </c>
      <c r="I50" s="38"/>
    </row>
    <row r="51" spans="1:9" ht="30" customHeight="1">
      <c r="A51" s="28" t="s">
        <v>24</v>
      </c>
      <c r="B51" s="33" t="s">
        <v>23</v>
      </c>
      <c r="C51" s="34"/>
      <c r="D51" s="35"/>
      <c r="E51" s="16"/>
      <c r="F51" s="16"/>
      <c r="G51" s="16"/>
      <c r="H51" s="16"/>
      <c r="I51" s="36">
        <f>SUM(H51:H55)</f>
        <v>0</v>
      </c>
    </row>
    <row r="52" spans="1:9" ht="30" customHeight="1">
      <c r="A52" s="28"/>
      <c r="B52" s="13" t="s">
        <v>17</v>
      </c>
      <c r="C52" s="29" t="s">
        <v>22</v>
      </c>
      <c r="D52" s="30"/>
      <c r="E52" s="9">
        <v>3</v>
      </c>
      <c r="F52" s="9">
        <v>1</v>
      </c>
      <c r="G52" s="10"/>
      <c r="H52" s="9" t="str">
        <f>IF(G52&gt;0,+G52*F52*E52,"")</f>
        <v/>
      </c>
      <c r="I52" s="37"/>
    </row>
    <row r="53" spans="1:9" ht="30" customHeight="1">
      <c r="A53" s="28"/>
      <c r="B53" s="13" t="s">
        <v>13</v>
      </c>
      <c r="C53" s="29" t="s">
        <v>21</v>
      </c>
      <c r="D53" s="30"/>
      <c r="E53" s="9"/>
      <c r="F53" s="9"/>
      <c r="G53" s="14"/>
      <c r="H53" s="9"/>
      <c r="I53" s="37"/>
    </row>
    <row r="54" spans="1:9" ht="30" customHeight="1">
      <c r="A54" s="28"/>
      <c r="B54" s="13"/>
      <c r="D54" s="19" t="s">
        <v>20</v>
      </c>
      <c r="E54" s="9">
        <v>10</v>
      </c>
      <c r="F54" s="9">
        <v>1</v>
      </c>
      <c r="G54" s="10"/>
      <c r="H54" s="9" t="str">
        <f>IF(G54&gt;0,+G54*F54*E54,"")</f>
        <v/>
      </c>
      <c r="I54" s="37"/>
    </row>
    <row r="55" spans="1:9" ht="30" customHeight="1">
      <c r="A55" s="28"/>
      <c r="B55" s="13"/>
      <c r="D55" s="19" t="s">
        <v>19</v>
      </c>
      <c r="E55" s="9">
        <v>7</v>
      </c>
      <c r="F55" s="9">
        <v>1</v>
      </c>
      <c r="G55" s="10"/>
      <c r="H55" s="9" t="str">
        <f>IF(G55&gt;0,+G55*F55*E55,"")</f>
        <v/>
      </c>
      <c r="I55" s="38"/>
    </row>
    <row r="56" spans="1:9" ht="60" customHeight="1">
      <c r="A56" s="28" t="s">
        <v>18</v>
      </c>
      <c r="B56" s="18" t="s">
        <v>17</v>
      </c>
      <c r="C56" s="31" t="s">
        <v>16</v>
      </c>
      <c r="D56" s="32"/>
      <c r="E56" s="16"/>
      <c r="F56" s="16"/>
      <c r="G56" s="17"/>
      <c r="H56" s="16"/>
      <c r="I56" s="36">
        <f>SUM(H56:H68)</f>
        <v>100</v>
      </c>
    </row>
    <row r="57" spans="1:9" ht="30" customHeight="1">
      <c r="A57" s="28"/>
      <c r="B57" s="13"/>
      <c r="C57" s="12" t="s">
        <v>7</v>
      </c>
      <c r="D57" s="11" t="s">
        <v>15</v>
      </c>
      <c r="E57" s="9">
        <v>20</v>
      </c>
      <c r="F57" s="9">
        <v>1</v>
      </c>
      <c r="G57" s="10">
        <v>1</v>
      </c>
      <c r="H57" s="9">
        <f>IF(G57&gt;0,+G57*F57*E57,"")</f>
        <v>20</v>
      </c>
      <c r="I57" s="37"/>
    </row>
    <row r="58" spans="1:9" ht="30" customHeight="1">
      <c r="A58" s="28"/>
      <c r="B58" s="13"/>
      <c r="C58" s="12" t="s">
        <v>5</v>
      </c>
      <c r="D58" s="11" t="s">
        <v>14</v>
      </c>
      <c r="E58" s="9">
        <v>10</v>
      </c>
      <c r="F58" s="9">
        <v>1</v>
      </c>
      <c r="G58" s="10">
        <v>1</v>
      </c>
      <c r="H58" s="9">
        <f>IF(G58&gt;0,+G58*F58*E58,"")</f>
        <v>10</v>
      </c>
      <c r="I58" s="37"/>
    </row>
    <row r="59" spans="1:9" ht="50.1" customHeight="1">
      <c r="A59" s="28"/>
      <c r="B59" s="13" t="s">
        <v>13</v>
      </c>
      <c r="C59" s="26" t="s">
        <v>12</v>
      </c>
      <c r="D59" s="27"/>
      <c r="E59" s="9"/>
      <c r="F59" s="9"/>
      <c r="G59" s="14"/>
      <c r="H59" s="9"/>
      <c r="I59" s="37"/>
    </row>
    <row r="60" spans="1:9" ht="30" customHeight="1">
      <c r="A60" s="28"/>
      <c r="B60" s="13"/>
      <c r="C60" s="12" t="s">
        <v>7</v>
      </c>
      <c r="D60" s="11" t="s">
        <v>6</v>
      </c>
      <c r="E60" s="9">
        <v>10</v>
      </c>
      <c r="F60" s="9">
        <v>1</v>
      </c>
      <c r="G60" s="10">
        <v>5</v>
      </c>
      <c r="H60" s="9">
        <f>IF(G60&gt;0,+G60*F60*E60,"")</f>
        <v>50</v>
      </c>
      <c r="I60" s="37"/>
    </row>
    <row r="61" spans="1:9" ht="30" customHeight="1">
      <c r="A61" s="28"/>
      <c r="B61" s="13"/>
      <c r="C61" s="12" t="s">
        <v>5</v>
      </c>
      <c r="D61" s="11" t="s">
        <v>11</v>
      </c>
      <c r="E61" s="9">
        <v>7.5</v>
      </c>
      <c r="F61" s="9">
        <v>1</v>
      </c>
      <c r="G61" s="10"/>
      <c r="H61" s="9" t="str">
        <f>IF(G61&gt;0,+G61*F61*E61,"")</f>
        <v/>
      </c>
      <c r="I61" s="37"/>
    </row>
    <row r="62" spans="1:9" ht="30" customHeight="1">
      <c r="A62" s="28"/>
      <c r="B62" s="13"/>
      <c r="C62" s="12" t="s">
        <v>3</v>
      </c>
      <c r="D62" s="11" t="s">
        <v>2</v>
      </c>
      <c r="E62" s="9">
        <v>5</v>
      </c>
      <c r="F62" s="9">
        <v>1</v>
      </c>
      <c r="G62" s="10"/>
      <c r="H62" s="9" t="str">
        <f>IF(G62&gt;0,+G62*F62*E62,"")</f>
        <v/>
      </c>
      <c r="I62" s="37"/>
    </row>
    <row r="63" spans="1:9" ht="30" customHeight="1">
      <c r="A63" s="28"/>
      <c r="B63" s="13"/>
      <c r="C63" s="12" t="s">
        <v>1</v>
      </c>
      <c r="D63" s="11" t="s">
        <v>10</v>
      </c>
      <c r="E63" s="9">
        <v>3</v>
      </c>
      <c r="F63" s="9">
        <v>1</v>
      </c>
      <c r="G63" s="10"/>
      <c r="H63" s="9" t="str">
        <f>IF(G63&gt;0,+G63*F63*E63,"")</f>
        <v/>
      </c>
      <c r="I63" s="37"/>
    </row>
    <row r="64" spans="1:9" ht="30" customHeight="1">
      <c r="A64" s="28"/>
      <c r="B64" s="15" t="s">
        <v>9</v>
      </c>
      <c r="C64" s="26" t="s">
        <v>8</v>
      </c>
      <c r="D64" s="27"/>
      <c r="E64" s="9"/>
      <c r="F64" s="9"/>
      <c r="G64" s="14"/>
      <c r="H64" s="9"/>
      <c r="I64" s="37"/>
    </row>
    <row r="65" spans="1:9" ht="30" customHeight="1">
      <c r="A65" s="28"/>
      <c r="B65" s="13"/>
      <c r="C65" s="12" t="s">
        <v>7</v>
      </c>
      <c r="D65" s="11" t="s">
        <v>6</v>
      </c>
      <c r="E65" s="9">
        <v>10</v>
      </c>
      <c r="F65" s="9">
        <v>1</v>
      </c>
      <c r="G65" s="10">
        <v>2</v>
      </c>
      <c r="H65" s="9">
        <f>IF(G65&gt;0,+G65*F65*E65,"")</f>
        <v>20</v>
      </c>
      <c r="I65" s="37"/>
    </row>
    <row r="66" spans="1:9" ht="30" customHeight="1">
      <c r="A66" s="28"/>
      <c r="B66" s="13"/>
      <c r="C66" s="12" t="s">
        <v>5</v>
      </c>
      <c r="D66" s="11" t="s">
        <v>4</v>
      </c>
      <c r="E66" s="9">
        <v>7.5</v>
      </c>
      <c r="F66" s="9">
        <v>1</v>
      </c>
      <c r="G66" s="10"/>
      <c r="H66" s="9" t="str">
        <f>IF(G66&gt;0,+G66*F66*E66,"")</f>
        <v/>
      </c>
      <c r="I66" s="37"/>
    </row>
    <row r="67" spans="1:9" ht="30" customHeight="1">
      <c r="A67" s="28"/>
      <c r="B67" s="13"/>
      <c r="C67" s="12" t="s">
        <v>3</v>
      </c>
      <c r="D67" s="11" t="s">
        <v>2</v>
      </c>
      <c r="E67" s="9">
        <v>5</v>
      </c>
      <c r="F67" s="9">
        <v>1</v>
      </c>
      <c r="G67" s="10"/>
      <c r="H67" s="9" t="str">
        <f>IF(G67&gt;0,+G67*F67*E67,"")</f>
        <v/>
      </c>
      <c r="I67" s="37"/>
    </row>
    <row r="68" spans="1:9" ht="30" customHeight="1">
      <c r="A68" s="28"/>
      <c r="B68" s="8"/>
      <c r="C68" s="7" t="s">
        <v>1</v>
      </c>
      <c r="D68" s="6" t="s">
        <v>0</v>
      </c>
      <c r="E68" s="4">
        <v>5</v>
      </c>
      <c r="F68" s="4">
        <v>1</v>
      </c>
      <c r="G68" s="5"/>
      <c r="H68" s="4" t="str">
        <f>IF(G68&gt;0,+G68*F68*E68,"")</f>
        <v/>
      </c>
      <c r="I68" s="38"/>
    </row>
    <row r="69" spans="1:9" ht="30" customHeight="1">
      <c r="H69" s="1">
        <f>SUM(H2:H68)</f>
        <v>312</v>
      </c>
      <c r="I69" s="1">
        <f>SUM(I2:I68)</f>
        <v>312</v>
      </c>
    </row>
  </sheetData>
  <sheetProtection sheet="1" objects="1" scenarios="1" selectLockedCells="1"/>
  <mergeCells count="29">
    <mergeCell ref="A2:A18"/>
    <mergeCell ref="B2:D2"/>
    <mergeCell ref="I2:I18"/>
    <mergeCell ref="A19:A37"/>
    <mergeCell ref="B19:D19"/>
    <mergeCell ref="I56:I68"/>
    <mergeCell ref="I38:I50"/>
    <mergeCell ref="I19:I37"/>
    <mergeCell ref="I51:I55"/>
    <mergeCell ref="B1:D1"/>
    <mergeCell ref="C20:D20"/>
    <mergeCell ref="C28:D28"/>
    <mergeCell ref="A51:A55"/>
    <mergeCell ref="B51:D51"/>
    <mergeCell ref="C53:D53"/>
    <mergeCell ref="A38:A50"/>
    <mergeCell ref="B38:D38"/>
    <mergeCell ref="C39:D39"/>
    <mergeCell ref="C59:D59"/>
    <mergeCell ref="A56:A68"/>
    <mergeCell ref="C24:D24"/>
    <mergeCell ref="C32:D32"/>
    <mergeCell ref="C35:D35"/>
    <mergeCell ref="C64:D64"/>
    <mergeCell ref="C43:D43"/>
    <mergeCell ref="C45:D45"/>
    <mergeCell ref="C48:D48"/>
    <mergeCell ref="C52:D52"/>
    <mergeCell ref="C56:D56"/>
  </mergeCells>
  <printOptions horizontalCentered="1"/>
  <pageMargins left="0.39370078740157483" right="0.39370078740157483" top="0.39370078740157483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6th Pay</vt:lpstr>
      <vt:lpstr>'6th Pay'!Print_Area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AK Yadav</dc:creator>
  <cp:lastModifiedBy>Dr. AK Yadav</cp:lastModifiedBy>
  <dcterms:created xsi:type="dcterms:W3CDTF">2019-07-16T12:53:06Z</dcterms:created>
  <dcterms:modified xsi:type="dcterms:W3CDTF">2019-07-16T12:56:59Z</dcterms:modified>
</cp:coreProperties>
</file>